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<sst xmlns="http://schemas.openxmlformats.org/spreadsheetml/2006/main" count="35" uniqueCount="30">
  <si>
    <t>“NORMALIZING RESOLUTIONS”</t>
  </si>
  <si>
    <t>(SKILLS AS REDUCING STDEV ON A NORMAL CURVE)</t>
  </si>
  <si>
    <t xml:space="preserve">  Level 22 and up is to-hit 1 (certain).</t>
  </si>
  <si>
    <t xml:space="preserve">  Level -17 and below is to-hit 21 (impossible).</t>
  </si>
  <si>
    <t xml:space="preserve">  Success within z-score:</t>
  </si>
  <si>
    <t xml:space="preserve">  Stdev multiplier per level:</t>
  </si>
  <si>
    <t>Level</t>
  </si>
  <si>
    <t>Stdev</t>
  </si>
  <si>
    <t>Success</t>
  </si>
  <si>
    <t>On d20</t>
  </si>
  <si>
    <t>“NORMALIZING</t>
  </si>
  <si>
    <t xml:space="preserve">  RESOLUTIONS”</t>
  </si>
  <si>
    <t>22 &amp; up</t>
  </si>
  <si>
    <t>1</t>
  </si>
  <si>
    <t>19 to 21</t>
  </si>
  <si>
    <t>5 to 6</t>
  </si>
  <si>
    <t>15</t>
  </si>
  <si>
    <t>3 to 4</t>
  </si>
  <si>
    <t>16</t>
  </si>
  <si>
    <t>1 to 2</t>
  </si>
  <si>
    <t>17</t>
  </si>
  <si>
    <t>-2 to 0</t>
  </si>
  <si>
    <t>-6 to -3</t>
  </si>
  <si>
    <t>-16 to -7</t>
  </si>
  <si>
    <t>-17 &amp; below</t>
  </si>
  <si>
    <t>SUCCESS RATES FOR 3d6</t>
  </si>
  <si>
    <t>Outcomes</t>
  </si>
  <si>
    <t>Target</t>
  </si>
  <si>
    <t>Equal</t>
  </si>
  <si>
    <t>Above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</si>
</sst>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@"/>
    <numFmt numFmtId="167" formatCode="#,##0"/>
  </numFmts>
  <fonts count="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5" fontId="0" fillId="0" borderId="0" xfId="0" applyNumberFormat="1" applyAlignment="1">
      <alignment horizontal="center"/>
    </xf>
    <xf numFmtId="164" fontId="0" fillId="0" borderId="0" xfId="0" applyAlignment="1">
      <alignment horizontal="center"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164" fontId="0" fillId="0" borderId="0" xfId="0" applyFont="1" applyAlignment="1">
      <alignment horizontal="center" wrapText="1"/>
    </xf>
    <xf numFmtId="164" fontId="1" fillId="0" borderId="0" xfId="0" applyFont="1" applyAlignment="1">
      <alignment horizontal="left"/>
    </xf>
    <xf numFmtId="167" fontId="0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3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6.8515625" style="0" customWidth="1"/>
    <col min="2" max="2" width="7.00390625" style="1" customWidth="1"/>
    <col min="3" max="3" width="9.140625" style="1" customWidth="1"/>
    <col min="4" max="4" width="8.140625" style="2" customWidth="1"/>
    <col min="5" max="16384" width="11.57421875" style="0" customWidth="1"/>
  </cols>
  <sheetData>
    <row r="1" ht="12.75">
      <c r="A1" s="3" t="s">
        <v>0</v>
      </c>
    </row>
    <row r="2" ht="12.75">
      <c r="A2" s="3" t="s">
        <v>1</v>
      </c>
    </row>
    <row r="3" ht="12.75">
      <c r="A3" s="4" t="s">
        <v>2</v>
      </c>
    </row>
    <row r="4" ht="12.75">
      <c r="A4" s="4" t="s">
        <v>3</v>
      </c>
    </row>
    <row r="5" spans="1:4" ht="12.75">
      <c r="A5" s="4" t="s">
        <v>4</v>
      </c>
      <c r="D5" s="2">
        <v>2</v>
      </c>
    </row>
    <row r="6" spans="1:4" ht="12.75">
      <c r="A6" s="4" t="s">
        <v>5</v>
      </c>
      <c r="D6" s="2">
        <v>1.12</v>
      </c>
    </row>
    <row r="8" spans="1:4" ht="12.75">
      <c r="A8" s="5" t="s">
        <v>6</v>
      </c>
      <c r="B8" s="6" t="s">
        <v>7</v>
      </c>
      <c r="C8" s="6" t="s">
        <v>8</v>
      </c>
      <c r="D8" s="5" t="s">
        <v>9</v>
      </c>
    </row>
    <row r="9" spans="1:4" ht="12.75">
      <c r="A9" s="2">
        <v>20</v>
      </c>
      <c r="B9" s="1">
        <v>1</v>
      </c>
      <c r="C9" s="1">
        <f>NORMDIST(D$5,0,B9,1)-NORMDIST(-D$5,0,B9,1)</f>
        <v>0.9544997361036416</v>
      </c>
      <c r="D9" s="2">
        <f>ROUND(21-C9*20,0)</f>
        <v>2</v>
      </c>
    </row>
    <row r="10" spans="1:4" ht="12.75">
      <c r="A10" s="2">
        <v>19</v>
      </c>
      <c r="B10" s="1">
        <f>B9*D$6</f>
        <v>1.12</v>
      </c>
      <c r="C10" s="1">
        <f>NORMDIST(D$5,0,B10,1)-NORMDIST(-D$5,0,B10,1)</f>
        <v>0.925854468888593</v>
      </c>
      <c r="D10" s="2">
        <f>ROUND(21-C10*20,0)</f>
        <v>2</v>
      </c>
    </row>
    <row r="11" spans="1:4" ht="12.75">
      <c r="A11" s="2">
        <v>18</v>
      </c>
      <c r="B11" s="1">
        <f>B10*D$6</f>
        <v>1.2544000000000002</v>
      </c>
      <c r="C11" s="1">
        <f>NORMDIST(D$5,0,B11,1)-NORMDIST(-D$5,0,B11,1)</f>
        <v>0.8891507867048567</v>
      </c>
      <c r="D11" s="2">
        <f>ROUND(21-C11*20,0)</f>
        <v>3</v>
      </c>
    </row>
    <row r="12" spans="1:4" ht="12.75">
      <c r="A12" s="2">
        <v>17</v>
      </c>
      <c r="B12" s="1">
        <f>B11*D$6</f>
        <v>1.4049280000000004</v>
      </c>
      <c r="C12" s="1">
        <f>NORMDIST(D$5,0,B12,1)-NORMDIST(-D$5,0,B12,1)</f>
        <v>0.8454262616964001</v>
      </c>
      <c r="D12" s="2">
        <f>ROUND(21-C12*20,0)</f>
        <v>4</v>
      </c>
    </row>
    <row r="13" spans="1:4" ht="12.75">
      <c r="A13" s="2">
        <v>16</v>
      </c>
      <c r="B13" s="1">
        <f>B12*D$6</f>
        <v>1.5735193600000006</v>
      </c>
      <c r="C13" s="1">
        <f>NORMDIST(D$5,0,B13,1)-NORMDIST(-D$5,0,B13,1)</f>
        <v>0.7962842140579012</v>
      </c>
      <c r="D13" s="2">
        <f>ROUND(21-C13*20,0)</f>
        <v>5</v>
      </c>
    </row>
    <row r="14" spans="1:4" ht="12.75">
      <c r="A14" s="2">
        <v>15</v>
      </c>
      <c r="B14" s="1">
        <f>B13*D$6</f>
        <v>1.7623416832000007</v>
      </c>
      <c r="C14" s="1">
        <f>NORMDIST(D$5,0,B14,1)-NORMDIST(-D$5,0,B14,1)</f>
        <v>0.7435633828210462</v>
      </c>
      <c r="D14" s="2">
        <f>ROUND(21-C14*20,0)</f>
        <v>6</v>
      </c>
    </row>
    <row r="15" spans="1:4" ht="12.75">
      <c r="A15" s="2">
        <v>14</v>
      </c>
      <c r="B15" s="1">
        <f>B14*D$6</f>
        <v>1.973822685184001</v>
      </c>
      <c r="C15" s="1">
        <f>NORMDIST(D$5,0,B15,1)-NORMDIST(-D$5,0,B15,1)</f>
        <v>0.6890650826416571</v>
      </c>
      <c r="D15" s="2">
        <f>ROUND(21-C15*20,0)</f>
        <v>7</v>
      </c>
    </row>
    <row r="16" spans="1:4" ht="12.75">
      <c r="A16" s="2">
        <v>13</v>
      </c>
      <c r="B16" s="1">
        <f>B15*D$6</f>
        <v>2.2106814074060814</v>
      </c>
      <c r="C16" s="1">
        <f>NORMDIST(D$5,0,B16,1)-NORMDIST(-D$5,0,B16,1)</f>
        <v>0.6343748273384713</v>
      </c>
      <c r="D16" s="2">
        <f>ROUND(21-C16*20,0)</f>
        <v>8</v>
      </c>
    </row>
    <row r="17" spans="1:4" ht="12.75">
      <c r="A17" s="2">
        <v>12</v>
      </c>
      <c r="B17" s="1">
        <f>B16*D$6</f>
        <v>2.4759631762948113</v>
      </c>
      <c r="C17" s="1">
        <f>NORMDIST(D$5,0,B17,1)-NORMDIST(-D$5,0,B17,1)</f>
        <v>0.5807749612395992</v>
      </c>
      <c r="D17" s="2">
        <f>ROUND(21-C17*20,0)</f>
        <v>9</v>
      </c>
    </row>
    <row r="18" spans="1:4" ht="12.75">
      <c r="A18" s="2">
        <v>11</v>
      </c>
      <c r="B18" s="1">
        <f>B17*D$6</f>
        <v>2.773078757450189</v>
      </c>
      <c r="C18" s="1">
        <f>NORMDIST(D$5,0,B18,1)-NORMDIST(-D$5,0,B18,1)</f>
        <v>0.5292258622555366</v>
      </c>
      <c r="D18" s="2">
        <f>ROUND(21-C18*20,0)</f>
        <v>10</v>
      </c>
    </row>
    <row r="19" spans="1:4" ht="12.75">
      <c r="A19" s="2">
        <v>10</v>
      </c>
      <c r="B19" s="1">
        <f>B18*D$6</f>
        <v>3.105848208344212</v>
      </c>
      <c r="C19" s="1">
        <f>NORMDIST(D$5,0,B19,1)-NORMDIST(-D$5,0,B19,1)</f>
        <v>0.48038985556025615</v>
      </c>
      <c r="D19" s="2">
        <f>ROUND(21-C19*20,0)</f>
        <v>11</v>
      </c>
    </row>
    <row r="20" spans="1:4" ht="12.75">
      <c r="A20" s="2">
        <v>9</v>
      </c>
      <c r="B20" s="1">
        <f>B19*D$6</f>
        <v>3.478549993345518</v>
      </c>
      <c r="C20" s="1">
        <f>NORMDIST(D$5,0,B20,1)-NORMDIST(-D$5,0,B20,1)</f>
        <v>0.43467638049169954</v>
      </c>
      <c r="D20" s="2">
        <f>ROUND(21-C20*20,0)</f>
        <v>12</v>
      </c>
    </row>
    <row r="21" spans="1:4" ht="12.75">
      <c r="A21" s="2">
        <v>8</v>
      </c>
      <c r="B21" s="1">
        <f>B20*D$6</f>
        <v>3.8959759925469806</v>
      </c>
      <c r="C21" s="1">
        <f>NORMDIST(D$5,0,B21,1)-NORMDIST(-D$5,0,B21,1)</f>
        <v>0.3922936156708554</v>
      </c>
      <c r="D21" s="2">
        <f>ROUND(21-C21*20,0)</f>
        <v>13</v>
      </c>
    </row>
    <row r="22" spans="1:4" ht="12.75">
      <c r="A22" s="2">
        <v>7</v>
      </c>
      <c r="B22" s="1">
        <f>B21*D$6</f>
        <v>4.363493111652619</v>
      </c>
      <c r="C22" s="1">
        <f>NORMDIST(D$5,0,B22,1)-NORMDIST(-D$5,0,B22,1)</f>
        <v>0.3532978290068023</v>
      </c>
      <c r="D22" s="2">
        <f>ROUND(21-C22*20,0)</f>
        <v>14</v>
      </c>
    </row>
    <row r="23" spans="1:4" ht="12.75">
      <c r="A23" s="2">
        <v>6</v>
      </c>
      <c r="B23" s="1">
        <f>B22*D$6</f>
        <v>4.887112285050933</v>
      </c>
      <c r="C23" s="1">
        <f>NORMDIST(D$5,0,B23,1)-NORMDIST(-D$5,0,B23,1)</f>
        <v>0.31763618251152215</v>
      </c>
      <c r="D23" s="2">
        <f>ROUND(21-C23*20,0)</f>
        <v>15</v>
      </c>
    </row>
    <row r="24" spans="1:4" ht="12.75">
      <c r="A24" s="2">
        <v>5</v>
      </c>
      <c r="B24" s="1">
        <f>B23*D$6</f>
        <v>5.4735657592570455</v>
      </c>
      <c r="C24" s="1">
        <f>NORMDIST(D$5,0,B24,1)-NORMDIST(-D$5,0,B24,1)</f>
        <v>0.2851815778769721</v>
      </c>
      <c r="D24" s="2">
        <f>ROUND(21-C24*20,0)</f>
        <v>15</v>
      </c>
    </row>
    <row r="25" spans="1:4" ht="12.75">
      <c r="A25" s="2">
        <v>4</v>
      </c>
      <c r="B25" s="1">
        <f>B24*D$6</f>
        <v>6.130393650367892</v>
      </c>
      <c r="C25" s="1">
        <f>NORMDIST(D$5,0,B25,1)-NORMDIST(-D$5,0,B25,1)</f>
        <v>0.25575973465138757</v>
      </c>
      <c r="D25" s="2">
        <f>ROUND(21-C25*20,0)</f>
        <v>16</v>
      </c>
    </row>
    <row r="26" spans="1:4" ht="12.75">
      <c r="A26" s="2">
        <v>3</v>
      </c>
      <c r="B26" s="1">
        <f>B25*D$6</f>
        <v>6.866040888412039</v>
      </c>
      <c r="C26" s="1">
        <f>NORMDIST(D$5,0,B26,1)-NORMDIST(-D$5,0,B26,1)</f>
        <v>0.2291694571063918</v>
      </c>
      <c r="D26" s="2">
        <f>ROUND(21-C26*20,0)</f>
        <v>16</v>
      </c>
    </row>
    <row r="27" spans="1:4" ht="12.75">
      <c r="A27" s="2">
        <v>2</v>
      </c>
      <c r="B27" s="1">
        <f>B26*D$6</f>
        <v>7.689965795021484</v>
      </c>
      <c r="C27" s="1">
        <f>NORMDIST(D$5,0,B27,1)-NORMDIST(-D$5,0,B27,1)</f>
        <v>0.20519730277394688</v>
      </c>
      <c r="D27" s="2">
        <f>ROUND(21-C27*20,0)</f>
        <v>17</v>
      </c>
    </row>
    <row r="28" spans="1:4" ht="12.75">
      <c r="A28" s="2">
        <v>1</v>
      </c>
      <c r="B28" s="1">
        <f>B27*D$6</f>
        <v>8.612761690424064</v>
      </c>
      <c r="C28" s="1">
        <f>NORMDIST(D$5,0,B28,1)-NORMDIST(-D$5,0,B28,1)</f>
        <v>0.18362784893642697</v>
      </c>
      <c r="D28" s="2">
        <f>ROUND(21-C28*20,0)</f>
        <v>17</v>
      </c>
    </row>
    <row r="29" spans="1:4" ht="12.75">
      <c r="A29" s="2">
        <v>0</v>
      </c>
      <c r="B29" s="1">
        <f>B28*D$6</f>
        <v>9.646293093274952</v>
      </c>
      <c r="C29" s="1">
        <f>NORMDIST(D$5,0,B29,1)-NORMDIST(-D$5,0,B29,1)</f>
        <v>0.16425061025551657</v>
      </c>
      <c r="D29" s="2">
        <f>ROUND(21-C29*20,0)</f>
        <v>18</v>
      </c>
    </row>
    <row r="30" spans="1:4" ht="12.75">
      <c r="A30" s="2">
        <v>-1</v>
      </c>
      <c r="B30" s="1">
        <f>B29*D$6</f>
        <v>10.803848264467948</v>
      </c>
      <c r="C30" s="1">
        <f>NORMDIST(D$5,0,B30,1)-NORMDIST(-D$5,0,B30,1)</f>
        <v>0.1468644758695563</v>
      </c>
      <c r="D30" s="2">
        <f>ROUND(21-C30*20,0)</f>
        <v>18</v>
      </c>
    </row>
    <row r="31" spans="1:4" ht="12.75">
      <c r="A31" s="2">
        <v>-2</v>
      </c>
      <c r="B31" s="1">
        <f>B30*D$6</f>
        <v>12.100310056204103</v>
      </c>
      <c r="C31" s="1">
        <f>NORMDIST(D$5,0,B31,1)-NORMDIST(-D$5,0,B31,1)</f>
        <v>0.13128035171110047</v>
      </c>
      <c r="D31" s="2">
        <f>ROUND(21-C31*20,0)</f>
        <v>18</v>
      </c>
    </row>
    <row r="32" spans="1:4" ht="12.75">
      <c r="A32" s="2">
        <v>-3</v>
      </c>
      <c r="B32" s="1">
        <f>B31*D$6</f>
        <v>13.552347262948597</v>
      </c>
      <c r="C32" s="1">
        <f>NORMDIST(D$5,0,B32,1)-NORMDIST(-D$5,0,B32,1)</f>
        <v>0.11732253322946251</v>
      </c>
      <c r="D32" s="2">
        <f>ROUND(21-C32*20,0)</f>
        <v>19</v>
      </c>
    </row>
    <row r="33" spans="1:4" ht="12.75">
      <c r="A33" s="2">
        <v>-4</v>
      </c>
      <c r="B33" s="1">
        <f>B32*D$6</f>
        <v>15.17862893450243</v>
      </c>
      <c r="C33" s="1">
        <f>NORMDIST(D$5,0,B33,1)-NORMDIST(-D$5,0,B33,1)</f>
        <v>0.10482920141909996</v>
      </c>
      <c r="D33" s="2">
        <f>ROUND(21-C33*20,0)</f>
        <v>19</v>
      </c>
    </row>
    <row r="34" spans="1:4" ht="12.75">
      <c r="A34" s="2">
        <v>-5</v>
      </c>
      <c r="B34" s="1">
        <f>B33*D$6</f>
        <v>17.000064406642725</v>
      </c>
      <c r="C34" s="1">
        <f>NORMDIST(D$5,0,B34,1)-NORMDIST(-D$5,0,B34,1)</f>
        <v>0.09365233053809835</v>
      </c>
      <c r="D34" s="2">
        <f>ROUND(21-C34*20,0)</f>
        <v>19</v>
      </c>
    </row>
    <row r="35" spans="1:4" ht="12.75">
      <c r="A35" s="2">
        <v>-6</v>
      </c>
      <c r="B35" s="1">
        <f>B34*D$6</f>
        <v>19.040072135439853</v>
      </c>
      <c r="C35" s="1">
        <f>NORMDIST(D$5,0,B35,1)-NORMDIST(-D$5,0,B35,1)</f>
        <v>0.08365721568960655</v>
      </c>
      <c r="D35" s="2">
        <f>ROUND(21-C35*20,0)</f>
        <v>19</v>
      </c>
    </row>
    <row r="36" spans="1:4" ht="12.75">
      <c r="A36" s="2">
        <v>-7</v>
      </c>
      <c r="B36" s="1">
        <f>B35*D$6</f>
        <v>21.32488079169264</v>
      </c>
      <c r="C36" s="1">
        <f>NORMDIST(D$5,0,B36,1)-NORMDIST(-D$5,0,B36,1)</f>
        <v>0.07472176818721926</v>
      </c>
      <c r="D36" s="2">
        <f>ROUND(21-C36*20,0)</f>
        <v>20</v>
      </c>
    </row>
    <row r="37" spans="1:4" ht="12.75">
      <c r="A37" s="2">
        <v>-8</v>
      </c>
      <c r="B37" s="1">
        <f>B36*D$6</f>
        <v>23.88386648669576</v>
      </c>
      <c r="C37" s="1">
        <f>NORMDIST(D$5,0,B37,1)-NORMDIST(-D$5,0,B37,1)</f>
        <v>0.06673568211542702</v>
      </c>
      <c r="D37" s="2">
        <f>ROUND(21-C37*20,0)</f>
        <v>20</v>
      </c>
    </row>
    <row r="38" spans="1:4" ht="12.75">
      <c r="A38" s="2">
        <v>-9</v>
      </c>
      <c r="B38" s="1">
        <f>B37*D$6</f>
        <v>26.74993046509925</v>
      </c>
      <c r="C38" s="1">
        <f>NORMDIST(D$5,0,B38,1)-NORMDIST(-D$5,0,B38,1)</f>
        <v>0.05959954306324633</v>
      </c>
      <c r="D38" s="2">
        <f>ROUND(21-C38*20,0)</f>
        <v>20</v>
      </c>
    </row>
    <row r="39" spans="1:4" ht="12.75">
      <c r="A39" s="2">
        <v>-10</v>
      </c>
      <c r="B39" s="1">
        <f>B38*D$6</f>
        <v>29.959922120911163</v>
      </c>
      <c r="C39" s="1">
        <f>NORMDIST(D$5,0,B39,1)-NORMDIST(-D$5,0,B39,1)</f>
        <v>0.05322392665756959</v>
      </c>
      <c r="D39" s="2">
        <f>ROUND(21-C39*20,0)</f>
        <v>20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</sheetData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96"/>
  <sheetViews>
    <sheetView workbookViewId="0" topLeftCell="A1">
      <selection activeCell="A1" sqref="A1"/>
    </sheetView>
  </sheetViews>
  <sheetFormatPr defaultColWidth="12.57421875" defaultRowHeight="12.75"/>
  <cols>
    <col min="1" max="1" width="8.7109375" style="0" customWidth="1"/>
    <col min="2" max="2" width="8.140625" style="2" customWidth="1"/>
    <col min="3" max="16384" width="11.57421875" style="0" customWidth="1"/>
  </cols>
  <sheetData>
    <row r="1" ht="12.75">
      <c r="A1" s="3" t="s">
        <v>10</v>
      </c>
    </row>
    <row r="2" ht="12.75">
      <c r="A2" s="3" t="s">
        <v>11</v>
      </c>
    </row>
    <row r="4" spans="1:2" ht="12.75">
      <c r="A4" s="5" t="s">
        <v>6</v>
      </c>
      <c r="B4" s="5" t="s">
        <v>9</v>
      </c>
    </row>
    <row r="5" spans="1:2" ht="12.75">
      <c r="A5" s="7" t="s">
        <v>12</v>
      </c>
      <c r="B5" s="7" t="s">
        <v>13</v>
      </c>
    </row>
    <row r="6" spans="1:2" ht="12.75">
      <c r="A6" s="7" t="s">
        <v>14</v>
      </c>
      <c r="B6" s="7">
        <v>2</v>
      </c>
    </row>
    <row r="7" spans="1:2" ht="12.75">
      <c r="A7" s="7">
        <v>18</v>
      </c>
      <c r="B7" s="7">
        <v>3</v>
      </c>
    </row>
    <row r="8" spans="1:2" ht="12.75">
      <c r="A8" s="7">
        <v>17</v>
      </c>
      <c r="B8" s="7">
        <v>4</v>
      </c>
    </row>
    <row r="9" spans="1:2" ht="12.75">
      <c r="A9" s="7">
        <v>16</v>
      </c>
      <c r="B9" s="7">
        <v>5</v>
      </c>
    </row>
    <row r="10" spans="1:2" ht="12.75">
      <c r="A10" s="7">
        <v>15</v>
      </c>
      <c r="B10" s="7">
        <v>6</v>
      </c>
    </row>
    <row r="11" spans="1:2" ht="12.75">
      <c r="A11" s="7">
        <v>14</v>
      </c>
      <c r="B11" s="7">
        <v>7</v>
      </c>
    </row>
    <row r="12" spans="1:2" ht="12.75">
      <c r="A12" s="7">
        <v>13</v>
      </c>
      <c r="B12" s="7">
        <v>8</v>
      </c>
    </row>
    <row r="13" spans="1:2" ht="12.75">
      <c r="A13" s="7">
        <v>12</v>
      </c>
      <c r="B13" s="7">
        <v>9</v>
      </c>
    </row>
    <row r="14" spans="1:2" ht="12.75">
      <c r="A14" s="7">
        <v>11</v>
      </c>
      <c r="B14" s="7">
        <v>10</v>
      </c>
    </row>
    <row r="15" spans="1:2" ht="12.75">
      <c r="A15" s="7">
        <v>10</v>
      </c>
      <c r="B15" s="7">
        <v>11</v>
      </c>
    </row>
    <row r="16" spans="1:2" ht="12.75">
      <c r="A16" s="7">
        <v>9</v>
      </c>
      <c r="B16" s="7">
        <v>12</v>
      </c>
    </row>
    <row r="17" spans="1:2" ht="12.75">
      <c r="A17" s="7">
        <v>8</v>
      </c>
      <c r="B17" s="7">
        <v>13</v>
      </c>
    </row>
    <row r="18" spans="1:2" ht="12.75">
      <c r="A18" s="7">
        <v>7</v>
      </c>
      <c r="B18" s="7">
        <v>14</v>
      </c>
    </row>
    <row r="19" spans="1:2" ht="12.75">
      <c r="A19" s="7" t="s">
        <v>15</v>
      </c>
      <c r="B19" s="7" t="s">
        <v>16</v>
      </c>
    </row>
    <row r="20" spans="1:2" ht="12.75">
      <c r="A20" s="7" t="s">
        <v>17</v>
      </c>
      <c r="B20" s="7" t="s">
        <v>18</v>
      </c>
    </row>
    <row r="21" spans="1:2" ht="12.75">
      <c r="A21" s="7" t="s">
        <v>19</v>
      </c>
      <c r="B21" s="7" t="s">
        <v>20</v>
      </c>
    </row>
    <row r="22" spans="1:2" ht="12.75">
      <c r="A22" s="2" t="s">
        <v>21</v>
      </c>
      <c r="B22" s="2">
        <v>18</v>
      </c>
    </row>
    <row r="23" spans="1:2" ht="12.75">
      <c r="A23" s="2" t="s">
        <v>22</v>
      </c>
      <c r="B23" s="2">
        <v>19</v>
      </c>
    </row>
    <row r="24" spans="1:2" ht="12.75">
      <c r="A24" s="2" t="s">
        <v>23</v>
      </c>
      <c r="B24" s="2">
        <v>20</v>
      </c>
    </row>
    <row r="25" spans="1:2" ht="24.75">
      <c r="A25" s="8" t="s">
        <v>24</v>
      </c>
      <c r="B25" s="2">
        <v>21</v>
      </c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</sheetData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A1" sqref="A1"/>
    </sheetView>
  </sheetViews>
  <sheetFormatPr defaultColWidth="12.57421875" defaultRowHeight="12.75"/>
  <cols>
    <col min="1" max="1" width="7.7109375" style="0" customWidth="1"/>
    <col min="2" max="3" width="10.8515625" style="0" customWidth="1"/>
    <col min="4" max="4" width="9.140625" style="0" customWidth="1"/>
    <col min="5" max="5" width="8.140625" style="0" customWidth="1"/>
    <col min="6" max="16384" width="11.57421875" style="0" customWidth="1"/>
  </cols>
  <sheetData>
    <row r="1" ht="12.75">
      <c r="A1" s="9" t="s">
        <v>25</v>
      </c>
    </row>
    <row r="2" ht="12.75">
      <c r="A2" s="9"/>
    </row>
    <row r="3" spans="1:5" ht="12.75">
      <c r="A3" s="2"/>
      <c r="B3" s="5" t="s">
        <v>26</v>
      </c>
      <c r="C3" s="5" t="s">
        <v>26</v>
      </c>
      <c r="D3" s="2"/>
      <c r="E3" s="2"/>
    </row>
    <row r="4" spans="1:5" ht="12.75">
      <c r="A4" s="5" t="s">
        <v>27</v>
      </c>
      <c r="B4" s="5" t="s">
        <v>28</v>
      </c>
      <c r="C4" s="5" t="s">
        <v>29</v>
      </c>
      <c r="D4" s="5" t="s">
        <v>8</v>
      </c>
      <c r="E4" s="5" t="s">
        <v>9</v>
      </c>
    </row>
    <row r="5" spans="1:5" ht="12.75">
      <c r="A5" s="2">
        <v>3</v>
      </c>
      <c r="B5" s="10">
        <f>DICEFREQ(6,3,A5)</f>
        <v>1</v>
      </c>
      <c r="C5" s="2">
        <f>B5+C6</f>
        <v>216</v>
      </c>
      <c r="D5" s="1">
        <f>C5/216</f>
        <v>1</v>
      </c>
      <c r="E5" s="2">
        <f>ROUND(21-D5*20,0)</f>
        <v>1</v>
      </c>
    </row>
    <row r="6" spans="1:5" ht="12.75">
      <c r="A6" s="2">
        <v>4</v>
      </c>
      <c r="B6" s="10">
        <f>DICEFREQ(6,3,A6)</f>
        <v>3</v>
      </c>
      <c r="C6" s="2">
        <f>B6+C7</f>
        <v>215</v>
      </c>
      <c r="D6" s="1">
        <f>C6/216</f>
        <v>0.9953703703703703</v>
      </c>
      <c r="E6" s="2">
        <f>ROUND(21-D6*20,0)</f>
        <v>1</v>
      </c>
    </row>
    <row r="7" spans="1:5" ht="12.75">
      <c r="A7" s="2">
        <v>5</v>
      </c>
      <c r="B7" s="10">
        <f>DICEFREQ(6,3,A7)</f>
        <v>6</v>
      </c>
      <c r="C7" s="2">
        <f>B7+C8</f>
        <v>212</v>
      </c>
      <c r="D7" s="1">
        <f>C7/216</f>
        <v>0.9814814814814815</v>
      </c>
      <c r="E7" s="2">
        <f>ROUND(21-D7*20,0)</f>
        <v>1</v>
      </c>
    </row>
    <row r="8" spans="1:5" ht="12.75">
      <c r="A8" s="2">
        <v>6</v>
      </c>
      <c r="B8" s="10">
        <f>DICEFREQ(6,3,A8)</f>
        <v>10</v>
      </c>
      <c r="C8" s="2">
        <f>B8+C9</f>
        <v>206</v>
      </c>
      <c r="D8" s="1">
        <f>C8/216</f>
        <v>0.9537037037037037</v>
      </c>
      <c r="E8" s="2">
        <f>ROUND(21-D8*20,0)</f>
        <v>2</v>
      </c>
    </row>
    <row r="9" spans="1:5" ht="12.75">
      <c r="A9" s="2">
        <v>7</v>
      </c>
      <c r="B9" s="10">
        <f>DICEFREQ(6,3,A9)</f>
        <v>15</v>
      </c>
      <c r="C9" s="2">
        <f>B9+C10</f>
        <v>196</v>
      </c>
      <c r="D9" s="1">
        <f>C9/216</f>
        <v>0.9074074074074074</v>
      </c>
      <c r="E9" s="2">
        <f>ROUND(21-D9*20,0)</f>
        <v>3</v>
      </c>
    </row>
    <row r="10" spans="1:5" ht="12.75">
      <c r="A10" s="2">
        <v>8</v>
      </c>
      <c r="B10" s="10">
        <f>DICEFREQ(6,3,A10)</f>
        <v>21</v>
      </c>
      <c r="C10" s="2">
        <f>B10+C11</f>
        <v>181</v>
      </c>
      <c r="D10" s="1">
        <f>C10/216</f>
        <v>0.8379629629629629</v>
      </c>
      <c r="E10" s="2">
        <f>ROUND(21-D10*20,0)</f>
        <v>4</v>
      </c>
    </row>
    <row r="11" spans="1:5" ht="12.75">
      <c r="A11" s="2">
        <v>9</v>
      </c>
      <c r="B11" s="10">
        <f>DICEFREQ(6,3,A11)</f>
        <v>25</v>
      </c>
      <c r="C11" s="2">
        <f>B11+C12</f>
        <v>160</v>
      </c>
      <c r="D11" s="1">
        <f>C11/216</f>
        <v>0.7407407407407407</v>
      </c>
      <c r="E11" s="2">
        <f>ROUND(21-D11*20,0)</f>
        <v>6</v>
      </c>
    </row>
    <row r="12" spans="1:5" ht="12.75">
      <c r="A12" s="2">
        <v>10</v>
      </c>
      <c r="B12" s="10">
        <f>DICEFREQ(6,3,A12)</f>
        <v>27</v>
      </c>
      <c r="C12" s="2">
        <f>B12+C13</f>
        <v>135</v>
      </c>
      <c r="D12" s="1">
        <f>C12/216</f>
        <v>0.625</v>
      </c>
      <c r="E12" s="2">
        <f>ROUND(21-D12*20,0)</f>
        <v>9</v>
      </c>
    </row>
    <row r="13" spans="1:5" ht="12.75">
      <c r="A13" s="2">
        <v>11</v>
      </c>
      <c r="B13" s="10">
        <f>DICEFREQ(6,3,A13)</f>
        <v>27</v>
      </c>
      <c r="C13" s="2">
        <f>B13+C14</f>
        <v>108</v>
      </c>
      <c r="D13" s="1">
        <f>C13/216</f>
        <v>0.5</v>
      </c>
      <c r="E13" s="2">
        <f>ROUND(21-D13*20,0)</f>
        <v>11</v>
      </c>
    </row>
    <row r="14" spans="1:5" ht="12.75">
      <c r="A14" s="2">
        <v>12</v>
      </c>
      <c r="B14" s="10">
        <f>DICEFREQ(6,3,A14)</f>
        <v>25</v>
      </c>
      <c r="C14" s="2">
        <f>B14+C15</f>
        <v>81</v>
      </c>
      <c r="D14" s="1">
        <f>C14/216</f>
        <v>0.375</v>
      </c>
      <c r="E14" s="2">
        <f>ROUND(21-D14*20,0)</f>
        <v>14</v>
      </c>
    </row>
    <row r="15" spans="1:5" ht="12.75">
      <c r="A15" s="2">
        <v>13</v>
      </c>
      <c r="B15" s="10">
        <f>DICEFREQ(6,3,A15)</f>
        <v>21</v>
      </c>
      <c r="C15" s="2">
        <f>B15+C16</f>
        <v>56</v>
      </c>
      <c r="D15" s="1">
        <f>C15/216</f>
        <v>0.25925925925925924</v>
      </c>
      <c r="E15" s="2">
        <f>ROUND(21-D15*20,0)</f>
        <v>16</v>
      </c>
    </row>
    <row r="16" spans="1:5" ht="12.75">
      <c r="A16" s="2">
        <v>14</v>
      </c>
      <c r="B16" s="10">
        <f>DICEFREQ(6,3,A16)</f>
        <v>15</v>
      </c>
      <c r="C16" s="2">
        <f>B16+C17</f>
        <v>35</v>
      </c>
      <c r="D16" s="1">
        <f>C16/216</f>
        <v>0.16203703703703703</v>
      </c>
      <c r="E16" s="2">
        <f>ROUND(21-D16*20,0)</f>
        <v>18</v>
      </c>
    </row>
    <row r="17" spans="1:5" ht="12.75">
      <c r="A17" s="2">
        <v>15</v>
      </c>
      <c r="B17" s="10">
        <f>DICEFREQ(6,3,A17)</f>
        <v>10</v>
      </c>
      <c r="C17" s="2">
        <f>B17+C18</f>
        <v>20</v>
      </c>
      <c r="D17" s="1">
        <f>C17/216</f>
        <v>0.09259259259259259</v>
      </c>
      <c r="E17" s="2">
        <f>ROUND(21-D17*20,0)</f>
        <v>19</v>
      </c>
    </row>
    <row r="18" spans="1:5" ht="12.75">
      <c r="A18" s="2">
        <v>16</v>
      </c>
      <c r="B18" s="10">
        <f>DICEFREQ(6,3,A18)</f>
        <v>6</v>
      </c>
      <c r="C18" s="2">
        <f>B18+C19</f>
        <v>10</v>
      </c>
      <c r="D18" s="1">
        <f>C18/216</f>
        <v>0.046296296296296294</v>
      </c>
      <c r="E18" s="2">
        <f>ROUND(21-D18*20,0)</f>
        <v>20</v>
      </c>
    </row>
    <row r="19" spans="1:5" ht="12.75">
      <c r="A19" s="2">
        <v>17</v>
      </c>
      <c r="B19" s="10">
        <f>DICEFREQ(6,3,A19)</f>
        <v>3</v>
      </c>
      <c r="C19" s="2">
        <f>B19+C20</f>
        <v>4</v>
      </c>
      <c r="D19" s="1">
        <f>C19/216</f>
        <v>0.018518518518518517</v>
      </c>
      <c r="E19" s="2">
        <f>ROUND(21-D19*20,0)</f>
        <v>21</v>
      </c>
    </row>
    <row r="20" spans="1:5" ht="12.75">
      <c r="A20" s="2">
        <v>18</v>
      </c>
      <c r="B20" s="10">
        <f>DICEFREQ(6,3,A20)</f>
        <v>1</v>
      </c>
      <c r="C20" s="2">
        <v>1</v>
      </c>
      <c r="D20" s="1">
        <f>C20/216</f>
        <v>0.004629629629629629</v>
      </c>
      <c r="E20" s="2">
        <f>ROUND(21-D20*20,0)</f>
        <v>21</v>
      </c>
    </row>
  </sheetData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Collins</dc:creator>
  <cp:keywords/>
  <dc:description/>
  <cp:lastModifiedBy>Dan Collins</cp:lastModifiedBy>
  <dcterms:created xsi:type="dcterms:W3CDTF">2010-10-25T03:34:33Z</dcterms:created>
  <dcterms:modified xsi:type="dcterms:W3CDTF">2011-02-07T09:31:06Z</dcterms:modified>
  <cp:category/>
  <cp:version/>
  <cp:contentType/>
  <cp:contentStatus/>
  <cp:revision>18</cp:revision>
</cp:coreProperties>
</file>